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" windowWidth="9600" windowHeight="8130" activeTab="0"/>
  </bookViews>
  <sheets>
    <sheet name="Atendimentos trim" sheetId="1" r:id="rId1"/>
    <sheet name="Protocolos trim" sheetId="2" r:id="rId2"/>
    <sheet name="Sec Geral Trim" sheetId="3" r:id="rId3"/>
    <sheet name="Nat Assunto Trim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<sst xmlns="http://schemas.openxmlformats.org/spreadsheetml/2006/main" count="94" uniqueCount="71">
  <si>
    <t>Controladoria Geral do Município - Ouvidoria Geral</t>
  </si>
  <si>
    <t>média</t>
  </si>
  <si>
    <t>TOTAL</t>
  </si>
  <si>
    <t>trimestres</t>
  </si>
  <si>
    <t>protocolos</t>
  </si>
  <si>
    <t>variação**</t>
  </si>
  <si>
    <t>** variação percentual em relação ao trimestre imediatamente anterior</t>
  </si>
  <si>
    <t>SECRETARIA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</si>
  <si>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</si>
  <si>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</si>
  <si>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</si>
  <si>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</si>
  <si>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</si>
  <si>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</si>
  <si>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</si>
  <si>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</si>
  <si>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Habitação</t>
  </si>
  <si>
    <t>Secretaria Municipal de Segurança Urbana</t>
  </si>
  <si>
    <t>Secretaria Municipal do Verde e do Meio Ambiente</t>
  </si>
  <si>
    <t>10 mais</t>
  </si>
  <si>
    <t>Formulário eletrônico ***</t>
  </si>
  <si>
    <t>Carta **</t>
  </si>
  <si>
    <t>Pessoalmente **</t>
  </si>
  <si>
    <t>4º trim 2015</t>
  </si>
  <si>
    <t>1º trim 2016</t>
  </si>
  <si>
    <t>2º trim 2016</t>
  </si>
  <si>
    <t>Secretaria Municipal de Políticas para as Mulheres</t>
  </si>
  <si>
    <t>3º trim 2016</t>
  </si>
  <si>
    <t>Secretaria Municipal de Gestão</t>
  </si>
  <si>
    <t>4º trim 2016</t>
  </si>
  <si>
    <t>1º trim 2017</t>
  </si>
  <si>
    <t>SIGRC* - Sistema Integrado de Gerenciamento e Relacionamento com o Cidadão</t>
  </si>
  <si>
    <t>Telefone</t>
  </si>
  <si>
    <t>Praça de Atendimento ao Munícipe</t>
  </si>
  <si>
    <t>ATENDIMENTOS</t>
  </si>
  <si>
    <t>E-mail**</t>
  </si>
  <si>
    <t>Outro</t>
  </si>
  <si>
    <t>Ofício</t>
  </si>
  <si>
    <t>** Atendimento Presencial, E-mail e Carta estão consolidadas no canal Portal Online</t>
  </si>
  <si>
    <t>Árvore</t>
  </si>
  <si>
    <t>Buraco e pavimentação</t>
  </si>
  <si>
    <t>Capinação e roçada de áreas verdes</t>
  </si>
  <si>
    <t>Drenagem de água de chuva</t>
  </si>
  <si>
    <t>Terrenos</t>
  </si>
  <si>
    <t>Solicitação</t>
  </si>
  <si>
    <t>Sugestão</t>
  </si>
  <si>
    <t>Varrição e limpeza urbana</t>
  </si>
  <si>
    <t>Veículos abandonados</t>
  </si>
  <si>
    <t>Fiscalização de obras</t>
  </si>
  <si>
    <t>SIGRC - Sistema Integrado de Gerenciamento e Relacionamento com o Cidadão</t>
  </si>
  <si>
    <t>* Novo Sistema de Informação da Ouvidoria Geral do Município</t>
  </si>
  <si>
    <t>*** não pertinentes à esfera municipal</t>
  </si>
  <si>
    <t>Outros Órgãos***</t>
  </si>
  <si>
    <t>*</t>
  </si>
  <si>
    <t>Secretaria Municipal de Trabalho e Empreendedorismo</t>
  </si>
  <si>
    <t>Secretaria Municipal de Urbanismo e Licenciamento</t>
  </si>
  <si>
    <t>Secretaria Municipal de Esportes e Lazer</t>
  </si>
  <si>
    <t>Secretaria Municipal de Justiça</t>
  </si>
  <si>
    <t>Secretaria Municipal de Mobilidade e Transportes</t>
  </si>
  <si>
    <t>Secretaria Municipal de Inovação e Tecnologia</t>
  </si>
  <si>
    <t>Secretaria Municipal da Fazenda</t>
  </si>
  <si>
    <t>Secretaria Municipal de Serviços e Obras</t>
  </si>
  <si>
    <t>Secretaria Municipal de Desenvolvimento Urbanismo e Licenciamento</t>
  </si>
  <si>
    <t>Secretaria Municipal da Pessoa com Deficiência</t>
  </si>
  <si>
    <t>Secretaria Municipal de Desestatização e Parcerias</t>
  </si>
  <si>
    <t>Secretaria Municipal de Relações Internacionais</t>
  </si>
  <si>
    <t>Secretaria Municipal das Prefeituras Regionais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</si>
  <si>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</si>
  <si>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</si>
  <si>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NATUREZA - Assunto</t>
  </si>
  <si>
    <t>Média**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</si>
</sst>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3" fontId="44" fillId="34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44" fillId="0" borderId="0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2" fontId="4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4" borderId="0" xfId="0" applyFont="1" applyFill="1" applyAlignment="1">
      <alignment horizontal="center"/>
    </xf>
    <xf numFmtId="0" fontId="43" fillId="33" borderId="11" xfId="0" applyFont="1" applyFill="1" applyBorder="1" applyAlignment="1">
      <alignment/>
    </xf>
    <xf numFmtId="3" fontId="43" fillId="33" borderId="12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0" xfId="0" applyAlignment="1">
      <alignment/>
    </xf>
    <xf numFmtId="3" fontId="43" fillId="33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7" fillId="0" borderId="0" xfId="0" applyFont="1" applyFill="1" applyBorder="1" applyAlignment="1">
      <alignment/>
    </xf>
    <xf numFmtId="17" fontId="4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47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43" fontId="0" fillId="0" borderId="0" xfId="150" applyFont="1" applyAlignment="1">
      <alignment/>
    </xf>
    <xf numFmtId="0" fontId="2" fillId="0" borderId="0" xfId="0" applyFont="1" applyAlignment="1">
      <alignment horizontal="center"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3" fillId="33" borderId="15" xfId="0" applyFont="1" applyFill="1" applyBorder="1" applyAlignment="1">
      <alignment/>
    </xf>
    <xf numFmtId="3" fontId="44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3" fontId="44" fillId="0" borderId="10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3" fontId="44" fillId="0" borderId="10" xfId="0" applyNumberFormat="1" applyFont="1" applyFill="1" applyBorder="1" applyAlignment="1">
      <alignment horizontal="center"/>
    </xf>
    <xf numFmtId="17" fontId="47" fillId="35" borderId="16" xfId="136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vertical="top" wrapText="1"/>
    </xf>
  </cellXfs>
  <cellStyles count="13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ta" xfId="137"/>
    <cellStyle name="Percent" xfId="138"/>
    <cellStyle name="Porcentagem 2" xfId="139"/>
    <cellStyle name="Saída" xfId="140"/>
    <cellStyle name="Comma [0]" xfId="141"/>
    <cellStyle name="Texto de Aviso" xfId="142"/>
    <cellStyle name="Texto Explicativo" xfId="143"/>
    <cellStyle name="Título" xfId="144"/>
    <cellStyle name="Título 1" xfId="145"/>
    <cellStyle name="Título 2" xfId="146"/>
    <cellStyle name="Título 3" xfId="147"/>
    <cellStyle name="Título 4" xfId="148"/>
    <cellStyle name="Total" xfId="149"/>
    <cellStyle name="Comma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O18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42.7109375" style="0" customWidth="1"/>
    <col min="2" max="3" width="12.421875" style="0" bestFit="1" customWidth="1"/>
  </cols>
  <sheetData>
    <row r="1" ht="15">
      <c r="A1" s="1" t="s">
        <v>0</v>
      </c>
    </row>
    <row r="2" ht="15">
      <c r="A2" s="1" t="s">
        <v>31</v>
      </c>
    </row>
    <row r="4" spans="6:15" ht="15"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>
      <c r="A5" s="2" t="s">
        <v>34</v>
      </c>
      <c r="B5" s="4" t="s">
        <v>30</v>
      </c>
      <c r="C5" s="4" t="s">
        <v>29</v>
      </c>
      <c r="D5" s="4" t="s">
        <v>1</v>
      </c>
      <c r="F5" s="36"/>
      <c r="G5" s="37"/>
      <c r="H5" s="38"/>
      <c r="I5" s="36"/>
      <c r="J5" s="37"/>
      <c r="K5" s="38"/>
      <c r="L5" s="36"/>
      <c r="M5" s="37"/>
      <c r="N5" s="29"/>
      <c r="O5" s="29"/>
    </row>
    <row r="6" spans="1:15" ht="15" customHeight="1">
      <c r="A6" s="5" t="s">
        <v>32</v>
      </c>
      <c r="B6" s="6">
        <v>6631</v>
      </c>
      <c r="C6" s="23">
        <v>9573</v>
      </c>
      <c r="D6" s="23">
        <f>AVERAGE(B6:C6)</f>
        <v>8102</v>
      </c>
      <c r="F6" s="33"/>
      <c r="G6" s="34"/>
      <c r="H6" s="29"/>
      <c r="I6" s="33"/>
      <c r="J6" s="34"/>
      <c r="K6" s="29"/>
      <c r="L6" s="33"/>
      <c r="M6" s="34"/>
      <c r="N6" s="29"/>
      <c r="O6" s="29"/>
    </row>
    <row r="7" spans="1:15" ht="15">
      <c r="A7" s="5" t="s">
        <v>20</v>
      </c>
      <c r="B7" s="6">
        <v>5045</v>
      </c>
      <c r="C7" s="23">
        <v>1037</v>
      </c>
      <c r="D7" s="23">
        <f aca="true" t="shared" si="0" ref="D7:D13">AVERAGE(B7:C7)</f>
        <v>3041</v>
      </c>
      <c r="F7" s="33"/>
      <c r="G7" s="34"/>
      <c r="H7" s="29"/>
      <c r="I7" s="33"/>
      <c r="J7" s="34"/>
      <c r="K7" s="29"/>
      <c r="L7" s="33"/>
      <c r="M7" s="34"/>
      <c r="N7" s="29"/>
      <c r="O7" s="29"/>
    </row>
    <row r="8" spans="1:15" s="25" customFormat="1" ht="15">
      <c r="A8" s="24" t="s">
        <v>33</v>
      </c>
      <c r="B8" s="23">
        <v>6</v>
      </c>
      <c r="C8" s="23">
        <v>0</v>
      </c>
      <c r="D8" s="23">
        <f t="shared" si="0"/>
        <v>3</v>
      </c>
      <c r="F8" s="33"/>
      <c r="G8" s="34"/>
      <c r="H8" s="29"/>
      <c r="I8" s="33"/>
      <c r="J8" s="34"/>
      <c r="K8" s="29"/>
      <c r="L8" s="33"/>
      <c r="M8" s="34"/>
      <c r="N8" s="29"/>
      <c r="O8" s="29"/>
    </row>
    <row r="9" spans="1:15" ht="15">
      <c r="A9" s="5" t="s">
        <v>35</v>
      </c>
      <c r="B9" s="6">
        <v>0</v>
      </c>
      <c r="C9" s="23">
        <v>116</v>
      </c>
      <c r="D9" s="23">
        <f t="shared" si="0"/>
        <v>58</v>
      </c>
      <c r="F9" s="33"/>
      <c r="G9" s="34"/>
      <c r="H9" s="29"/>
      <c r="I9" s="33"/>
      <c r="J9" s="34"/>
      <c r="K9" s="29"/>
      <c r="L9" s="33"/>
      <c r="M9" s="34"/>
      <c r="N9" s="29"/>
      <c r="O9" s="29"/>
    </row>
    <row r="10" spans="1:15" ht="15">
      <c r="A10" s="5" t="s">
        <v>21</v>
      </c>
      <c r="B10" s="6">
        <v>0</v>
      </c>
      <c r="C10" s="23">
        <v>393</v>
      </c>
      <c r="D10" s="23">
        <f t="shared" si="0"/>
        <v>196.5</v>
      </c>
      <c r="F10" s="33"/>
      <c r="G10" s="34"/>
      <c r="H10" s="29"/>
      <c r="I10" s="33"/>
      <c r="J10" s="34"/>
      <c r="K10" s="29"/>
      <c r="L10" s="33"/>
      <c r="M10" s="34"/>
      <c r="N10" s="29"/>
      <c r="O10" s="29"/>
    </row>
    <row r="11" spans="1:15" ht="15">
      <c r="A11" s="5" t="s">
        <v>22</v>
      </c>
      <c r="B11" s="6">
        <v>0</v>
      </c>
      <c r="C11" s="23">
        <v>110</v>
      </c>
      <c r="D11" s="23">
        <f t="shared" si="0"/>
        <v>55</v>
      </c>
      <c r="F11" s="33"/>
      <c r="G11" s="34"/>
      <c r="H11" s="29"/>
      <c r="I11" s="33"/>
      <c r="J11" s="34"/>
      <c r="K11" s="29"/>
      <c r="L11" s="33"/>
      <c r="M11" s="34"/>
      <c r="N11" s="29"/>
      <c r="O11" s="29"/>
    </row>
    <row r="12" spans="1:15" ht="15">
      <c r="A12" s="5" t="s">
        <v>37</v>
      </c>
      <c r="B12" s="6">
        <v>0</v>
      </c>
      <c r="C12" s="23">
        <v>1</v>
      </c>
      <c r="D12" s="23">
        <f t="shared" si="0"/>
        <v>0.5</v>
      </c>
      <c r="F12" s="33"/>
      <c r="G12" s="34"/>
      <c r="H12" s="29"/>
      <c r="I12" s="33"/>
      <c r="J12" s="34"/>
      <c r="K12" s="29"/>
      <c r="L12" s="33"/>
      <c r="M12" s="34"/>
      <c r="N12" s="29"/>
      <c r="O12" s="29"/>
    </row>
    <row r="13" spans="1:15" ht="15">
      <c r="A13" s="5" t="s">
        <v>36</v>
      </c>
      <c r="B13" s="6">
        <v>0</v>
      </c>
      <c r="C13" s="23">
        <v>0</v>
      </c>
      <c r="D13" s="23">
        <f t="shared" si="0"/>
        <v>0</v>
      </c>
      <c r="F13" s="33"/>
      <c r="G13" s="34"/>
      <c r="H13" s="29"/>
      <c r="I13" s="33"/>
      <c r="J13" s="34"/>
      <c r="K13" s="29"/>
      <c r="L13" s="33"/>
      <c r="M13" s="34"/>
      <c r="N13" s="29"/>
      <c r="O13" s="29"/>
    </row>
    <row r="14" spans="1:15" ht="15">
      <c r="A14" s="2" t="s">
        <v>2</v>
      </c>
      <c r="B14" s="3">
        <f>SUM(B6:B13)</f>
        <v>11682</v>
      </c>
      <c r="C14" s="26">
        <v>11230</v>
      </c>
      <c r="D14" s="26">
        <f>SUM(D6:D13)</f>
        <v>11456</v>
      </c>
      <c r="F14" s="36"/>
      <c r="G14" s="39"/>
      <c r="H14" s="38"/>
      <c r="I14" s="36"/>
      <c r="J14" s="39"/>
      <c r="K14" s="38"/>
      <c r="L14" s="36"/>
      <c r="M14" s="39"/>
      <c r="N14" s="29"/>
      <c r="O14" s="29"/>
    </row>
    <row r="15" spans="6:15" ht="15"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5">
      <c r="A16" s="7" t="s">
        <v>50</v>
      </c>
      <c r="F16" s="29"/>
      <c r="G16" s="35"/>
      <c r="H16" s="29"/>
      <c r="I16" s="29"/>
      <c r="J16" s="29"/>
      <c r="K16" s="29"/>
      <c r="L16" s="29"/>
      <c r="M16" s="29"/>
      <c r="N16" s="29"/>
      <c r="O16" s="29"/>
    </row>
    <row r="17" spans="1:15" ht="15">
      <c r="A17" s="46" t="s">
        <v>38</v>
      </c>
      <c r="B17" s="46"/>
      <c r="C17" s="46"/>
      <c r="D17" s="46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ht="15">
      <c r="A18" s="1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C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</cols>
  <sheetData>
    <row r="1" ht="15">
      <c r="A1" s="1" t="s">
        <v>0</v>
      </c>
    </row>
    <row r="2" ht="15">
      <c r="A2" s="1" t="s">
        <v>49</v>
      </c>
    </row>
    <row r="4" spans="1:3" ht="15">
      <c r="A4" s="4" t="s">
        <v>3</v>
      </c>
      <c r="B4" s="4" t="s">
        <v>4</v>
      </c>
      <c r="C4" s="4" t="s">
        <v>5</v>
      </c>
    </row>
    <row r="5" spans="1:3" ht="15">
      <c r="A5" s="10" t="s">
        <v>23</v>
      </c>
      <c r="B5" s="27">
        <v>3178</v>
      </c>
      <c r="C5" s="18">
        <v>-30.08</v>
      </c>
    </row>
    <row r="6" spans="1:3" ht="15">
      <c r="A6" s="10" t="s">
        <v>24</v>
      </c>
      <c r="B6" s="27">
        <v>4656</v>
      </c>
      <c r="C6" s="18">
        <v>46.50723725613594</v>
      </c>
    </row>
    <row r="7" spans="1:3" ht="15">
      <c r="A7" s="10" t="s">
        <v>25</v>
      </c>
      <c r="B7" s="27">
        <v>3823</v>
      </c>
      <c r="C7" s="18">
        <v>-17.890893470790378</v>
      </c>
    </row>
    <row r="8" spans="1:3" s="25" customFormat="1" ht="15">
      <c r="A8" s="10" t="s">
        <v>27</v>
      </c>
      <c r="B8" s="27">
        <v>2511</v>
      </c>
      <c r="C8" s="18">
        <v>-34.3185979597175</v>
      </c>
    </row>
    <row r="9" spans="1:3" s="25" customFormat="1" ht="15">
      <c r="A9" s="10" t="s">
        <v>29</v>
      </c>
      <c r="B9" s="27">
        <v>2290</v>
      </c>
      <c r="C9" s="18">
        <f>(B9-B8)*100/B8</f>
        <v>-8.801274392672243</v>
      </c>
    </row>
    <row r="10" spans="1:3" s="25" customFormat="1" ht="15">
      <c r="A10" s="10" t="s">
        <v>30</v>
      </c>
      <c r="B10" s="27">
        <v>1807</v>
      </c>
      <c r="C10" s="18">
        <f>(B10-B9)*100/B9</f>
        <v>-21.09170305676856</v>
      </c>
    </row>
    <row r="12" ht="15">
      <c r="A12" s="7"/>
    </row>
    <row r="13" ht="15">
      <c r="A13" s="9" t="s">
        <v>6</v>
      </c>
    </row>
    <row r="16" ht="15">
      <c r="B16" s="25"/>
    </row>
    <row r="17" ht="15">
      <c r="B17" s="25"/>
    </row>
    <row r="18" ht="15">
      <c r="B18" s="25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P4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70.28125" style="0" customWidth="1"/>
    <col min="2" max="2" width="2.00390625" style="54" customWidth="1"/>
    <col min="3" max="4" width="12.421875" style="0" bestFit="1" customWidth="1"/>
    <col min="8" max="8" width="43.00390625" style="0" customWidth="1"/>
    <col min="10" max="10" width="12.421875" style="0" bestFit="1" customWidth="1"/>
    <col min="11" max="11" width="39.7109375" style="0" customWidth="1"/>
    <col min="14" max="14" width="31.00390625" style="0" customWidth="1"/>
  </cols>
  <sheetData>
    <row r="1" spans="1:2" ht="15">
      <c r="A1" s="1" t="s">
        <v>0</v>
      </c>
      <c r="B1" s="55"/>
    </row>
    <row r="2" spans="1:2" ht="15">
      <c r="A2" s="1" t="s">
        <v>49</v>
      </c>
      <c r="B2" s="55"/>
    </row>
    <row r="3" spans="8:15" ht="15">
      <c r="H3" s="29"/>
      <c r="I3" s="29"/>
      <c r="J3" s="29"/>
      <c r="K3" s="29"/>
      <c r="L3" s="29"/>
      <c r="M3" s="29"/>
      <c r="N3" s="29"/>
      <c r="O3" s="29"/>
    </row>
    <row r="4" spans="1:15" ht="15">
      <c r="A4" s="50" t="s">
        <v>7</v>
      </c>
      <c r="B4" s="49"/>
      <c r="C4" s="26" t="s">
        <v>30</v>
      </c>
      <c r="D4" s="26" t="s">
        <v>29</v>
      </c>
      <c r="E4" s="59" t="s">
        <v>70</v>
      </c>
      <c r="H4" s="36"/>
      <c r="I4" s="37"/>
      <c r="J4" s="38"/>
      <c r="K4" s="36"/>
      <c r="L4" s="37"/>
      <c r="M4" s="38"/>
      <c r="N4" s="36"/>
      <c r="O4" s="37"/>
    </row>
    <row r="5" spans="1:15" ht="15" customHeight="1">
      <c r="A5" s="57" t="s">
        <v>8</v>
      </c>
      <c r="B5" s="51"/>
      <c r="C5" s="53">
        <v>0</v>
      </c>
      <c r="D5" s="23">
        <v>2</v>
      </c>
      <c r="E5" s="23">
        <f aca="true" t="shared" si="0" ref="E5:E31">AVERAGE(C5:D5)</f>
        <v>1</v>
      </c>
      <c r="H5" s="33"/>
      <c r="I5" s="40"/>
      <c r="J5" s="29"/>
      <c r="K5" s="32"/>
      <c r="L5" s="40"/>
      <c r="M5" s="29"/>
      <c r="N5" s="32"/>
      <c r="O5" s="40"/>
    </row>
    <row r="6" spans="1:15" ht="15" customHeight="1">
      <c r="A6" s="57" t="s">
        <v>9</v>
      </c>
      <c r="B6" s="51"/>
      <c r="C6" s="53">
        <v>0</v>
      </c>
      <c r="D6" s="23">
        <v>20</v>
      </c>
      <c r="E6" s="23">
        <f t="shared" si="0"/>
        <v>10</v>
      </c>
      <c r="H6" s="33"/>
      <c r="I6" s="40"/>
      <c r="J6" s="29"/>
      <c r="K6" s="33"/>
      <c r="L6" s="40"/>
      <c r="M6" s="29"/>
      <c r="N6" s="33"/>
      <c r="O6" s="40"/>
    </row>
    <row r="7" spans="1:15" ht="15">
      <c r="A7" s="57" t="s">
        <v>10</v>
      </c>
      <c r="B7" s="51"/>
      <c r="C7" s="53">
        <v>0</v>
      </c>
      <c r="D7" s="23">
        <v>8</v>
      </c>
      <c r="E7" s="23">
        <f t="shared" si="0"/>
        <v>4</v>
      </c>
      <c r="H7" s="33"/>
      <c r="I7" s="40"/>
      <c r="J7" s="29"/>
      <c r="K7" s="33"/>
      <c r="L7" s="40"/>
      <c r="M7" s="29"/>
      <c r="N7" s="33"/>
      <c r="O7" s="40"/>
    </row>
    <row r="8" spans="1:15" ht="15">
      <c r="A8" s="57" t="s">
        <v>60</v>
      </c>
      <c r="B8" s="51" t="s">
        <v>53</v>
      </c>
      <c r="C8" s="53">
        <v>1</v>
      </c>
      <c r="D8" s="23">
        <v>169</v>
      </c>
      <c r="E8" s="23">
        <f t="shared" si="0"/>
        <v>85</v>
      </c>
      <c r="H8" s="33"/>
      <c r="I8" s="40"/>
      <c r="J8" s="29"/>
      <c r="K8" s="33"/>
      <c r="L8" s="40"/>
      <c r="M8" s="29"/>
      <c r="N8" s="33"/>
      <c r="O8" s="40"/>
    </row>
    <row r="9" spans="1:15" ht="15" customHeight="1">
      <c r="A9" s="57" t="s">
        <v>63</v>
      </c>
      <c r="B9" s="51" t="s">
        <v>53</v>
      </c>
      <c r="C9" s="53">
        <v>0</v>
      </c>
      <c r="D9" s="23">
        <v>0</v>
      </c>
      <c r="E9" s="23">
        <f t="shared" si="0"/>
        <v>0</v>
      </c>
      <c r="H9" s="33"/>
      <c r="I9" s="40"/>
      <c r="J9" s="29"/>
      <c r="K9" s="33"/>
      <c r="L9" s="40"/>
      <c r="M9" s="29"/>
      <c r="N9" s="33"/>
      <c r="O9" s="40"/>
    </row>
    <row r="10" spans="1:15" ht="15" customHeight="1">
      <c r="A10" s="57" t="s">
        <v>11</v>
      </c>
      <c r="B10" s="51"/>
      <c r="C10" s="53">
        <v>84</v>
      </c>
      <c r="D10" s="23">
        <v>83</v>
      </c>
      <c r="E10" s="23">
        <f t="shared" si="0"/>
        <v>83.5</v>
      </c>
      <c r="H10" s="33"/>
      <c r="I10" s="40"/>
      <c r="J10" s="29"/>
      <c r="K10" s="33"/>
      <c r="L10" s="40"/>
      <c r="M10" s="29"/>
      <c r="N10" s="33"/>
      <c r="O10" s="40"/>
    </row>
    <row r="11" spans="1:15" ht="15" customHeight="1">
      <c r="A11" s="57" t="s">
        <v>66</v>
      </c>
      <c r="B11" s="51" t="s">
        <v>53</v>
      </c>
      <c r="C11" s="53">
        <v>1104</v>
      </c>
      <c r="D11" s="23">
        <v>1375</v>
      </c>
      <c r="E11" s="23">
        <f t="shared" si="0"/>
        <v>1239.5</v>
      </c>
      <c r="H11" s="33"/>
      <c r="I11" s="40"/>
      <c r="J11" s="29"/>
      <c r="K11" s="33"/>
      <c r="L11" s="40"/>
      <c r="M11" s="29"/>
      <c r="N11" s="33"/>
      <c r="O11" s="40"/>
    </row>
    <row r="12" spans="1:15" ht="15" customHeight="1">
      <c r="A12" s="57" t="s">
        <v>12</v>
      </c>
      <c r="B12" s="51"/>
      <c r="C12" s="53">
        <v>11</v>
      </c>
      <c r="D12" s="23">
        <v>22</v>
      </c>
      <c r="E12" s="23">
        <f t="shared" si="0"/>
        <v>16.5</v>
      </c>
      <c r="H12" s="33"/>
      <c r="I12" s="40"/>
      <c r="J12" s="29"/>
      <c r="K12" s="33"/>
      <c r="L12" s="40"/>
      <c r="M12" s="29"/>
      <c r="N12" s="33"/>
      <c r="O12" s="40"/>
    </row>
    <row r="13" spans="1:16" ht="15" customHeight="1">
      <c r="A13" s="57" t="s">
        <v>13</v>
      </c>
      <c r="B13" s="51"/>
      <c r="C13" s="53">
        <v>0</v>
      </c>
      <c r="D13" s="23">
        <v>9</v>
      </c>
      <c r="E13" s="23">
        <f t="shared" si="0"/>
        <v>4.5</v>
      </c>
      <c r="H13" s="33"/>
      <c r="I13" s="40"/>
      <c r="J13" s="29"/>
      <c r="K13" s="33"/>
      <c r="L13" s="40"/>
      <c r="M13" s="29"/>
      <c r="N13" s="33"/>
      <c r="O13" s="40"/>
      <c r="P13" s="25"/>
    </row>
    <row r="14" spans="1:15" ht="15">
      <c r="A14" s="57" t="s">
        <v>62</v>
      </c>
      <c r="B14" s="51" t="s">
        <v>53</v>
      </c>
      <c r="C14" s="53">
        <v>0</v>
      </c>
      <c r="D14" s="23">
        <v>0</v>
      </c>
      <c r="E14" s="23">
        <f t="shared" si="0"/>
        <v>0</v>
      </c>
      <c r="H14" s="33"/>
      <c r="I14" s="40"/>
      <c r="J14" s="29"/>
      <c r="K14" s="33"/>
      <c r="L14" s="40"/>
      <c r="M14" s="29"/>
      <c r="N14" s="33"/>
      <c r="O14" s="40"/>
    </row>
    <row r="15" spans="1:15" ht="15" customHeight="1">
      <c r="A15" s="57" t="s">
        <v>64</v>
      </c>
      <c r="B15" s="51" t="s">
        <v>53</v>
      </c>
      <c r="C15" s="53">
        <v>0</v>
      </c>
      <c r="D15" s="23">
        <v>0</v>
      </c>
      <c r="E15" s="23">
        <f t="shared" si="0"/>
        <v>0</v>
      </c>
      <c r="H15" s="33"/>
      <c r="I15" s="40"/>
      <c r="J15" s="29"/>
      <c r="K15" s="33"/>
      <c r="L15" s="40"/>
      <c r="M15" s="29"/>
      <c r="N15" s="33"/>
      <c r="O15" s="40"/>
    </row>
    <row r="16" spans="1:15" ht="15" customHeight="1">
      <c r="A16" s="57" t="s">
        <v>14</v>
      </c>
      <c r="B16" s="51"/>
      <c r="C16" s="53">
        <v>1</v>
      </c>
      <c r="D16" s="23">
        <v>0</v>
      </c>
      <c r="E16" s="23">
        <f t="shared" si="0"/>
        <v>0.5</v>
      </c>
      <c r="H16" s="33"/>
      <c r="I16" s="40"/>
      <c r="J16" s="29"/>
      <c r="K16" s="33"/>
      <c r="L16" s="40"/>
      <c r="M16" s="29"/>
      <c r="N16" s="33"/>
      <c r="O16" s="40"/>
    </row>
    <row r="17" spans="1:15" ht="15">
      <c r="A17" s="57" t="s">
        <v>15</v>
      </c>
      <c r="B17" s="51"/>
      <c r="C17" s="53">
        <v>16</v>
      </c>
      <c r="D17" s="23">
        <v>58</v>
      </c>
      <c r="E17" s="23">
        <f t="shared" si="0"/>
        <v>37</v>
      </c>
      <c r="H17" s="33"/>
      <c r="I17" s="40"/>
      <c r="J17" s="29"/>
      <c r="K17" s="33"/>
      <c r="L17" s="40"/>
      <c r="M17" s="29"/>
      <c r="N17" s="33"/>
      <c r="O17" s="40"/>
    </row>
    <row r="18" spans="1:15" ht="15" customHeight="1">
      <c r="A18" s="57" t="s">
        <v>56</v>
      </c>
      <c r="B18" s="51" t="s">
        <v>53</v>
      </c>
      <c r="C18" s="53">
        <v>1</v>
      </c>
      <c r="D18" s="23">
        <v>6</v>
      </c>
      <c r="E18" s="23">
        <f t="shared" si="0"/>
        <v>3.5</v>
      </c>
      <c r="H18" s="33"/>
      <c r="I18" s="40"/>
      <c r="J18" s="29"/>
      <c r="K18" s="33"/>
      <c r="L18" s="40"/>
      <c r="M18" s="29"/>
      <c r="N18" s="33"/>
      <c r="O18" s="40"/>
    </row>
    <row r="19" spans="1:15" ht="15" customHeight="1">
      <c r="A19" s="57" t="s">
        <v>28</v>
      </c>
      <c r="B19" s="51"/>
      <c r="C19" s="53">
        <v>2</v>
      </c>
      <c r="D19" s="56">
        <v>27</v>
      </c>
      <c r="E19" s="23">
        <f t="shared" si="0"/>
        <v>14.5</v>
      </c>
      <c r="H19" s="33"/>
      <c r="I19" s="40"/>
      <c r="J19" s="29"/>
      <c r="K19" s="33"/>
      <c r="L19" s="40"/>
      <c r="M19" s="29"/>
      <c r="N19" s="33"/>
      <c r="O19" s="40"/>
    </row>
    <row r="20" spans="1:15" ht="15" customHeight="1">
      <c r="A20" s="57" t="s">
        <v>16</v>
      </c>
      <c r="B20" s="51"/>
      <c r="C20" s="53">
        <v>5</v>
      </c>
      <c r="D20" s="27">
        <v>15</v>
      </c>
      <c r="E20" s="23">
        <f t="shared" si="0"/>
        <v>10</v>
      </c>
      <c r="H20" s="33"/>
      <c r="I20" s="40"/>
      <c r="J20" s="29"/>
      <c r="K20" s="33"/>
      <c r="L20" s="40"/>
      <c r="M20" s="29"/>
      <c r="N20" s="33"/>
      <c r="O20" s="40"/>
    </row>
    <row r="21" spans="1:15" ht="15" customHeight="1">
      <c r="A21" s="57" t="s">
        <v>59</v>
      </c>
      <c r="B21" s="51" t="s">
        <v>53</v>
      </c>
      <c r="C21" s="53">
        <v>11</v>
      </c>
      <c r="D21" s="23">
        <v>65</v>
      </c>
      <c r="E21" s="23">
        <f t="shared" si="0"/>
        <v>38</v>
      </c>
      <c r="H21" s="42"/>
      <c r="I21" s="43"/>
      <c r="J21" s="29"/>
      <c r="K21" s="42"/>
      <c r="L21" s="43"/>
      <c r="M21" s="38"/>
      <c r="N21" s="42"/>
      <c r="O21" s="43"/>
    </row>
    <row r="22" spans="1:15" ht="15" customHeight="1">
      <c r="A22" s="57" t="s">
        <v>57</v>
      </c>
      <c r="B22" s="51" t="s">
        <v>53</v>
      </c>
      <c r="C22" s="53">
        <v>366</v>
      </c>
      <c r="D22" s="56">
        <v>13</v>
      </c>
      <c r="E22" s="23">
        <f t="shared" si="0"/>
        <v>189.5</v>
      </c>
      <c r="H22" s="33"/>
      <c r="I22" s="40"/>
      <c r="J22" s="29"/>
      <c r="K22" s="33"/>
      <c r="L22" s="40"/>
      <c r="M22" s="29"/>
      <c r="N22" s="33"/>
      <c r="O22" s="40"/>
    </row>
    <row r="23" spans="1:16" s="25" customFormat="1" ht="15" customHeight="1">
      <c r="A23" s="57" t="s">
        <v>58</v>
      </c>
      <c r="B23" s="51" t="s">
        <v>53</v>
      </c>
      <c r="C23" s="53">
        <v>69</v>
      </c>
      <c r="D23" s="56">
        <v>348</v>
      </c>
      <c r="E23" s="23">
        <f t="shared" si="0"/>
        <v>208.5</v>
      </c>
      <c r="H23" s="33"/>
      <c r="I23" s="40"/>
      <c r="J23" s="29"/>
      <c r="K23" s="32"/>
      <c r="L23" s="40"/>
      <c r="M23" s="29"/>
      <c r="N23" s="33"/>
      <c r="O23" s="40"/>
      <c r="P23"/>
    </row>
    <row r="24" spans="1:16" ht="15" customHeight="1">
      <c r="A24" s="57" t="s">
        <v>26</v>
      </c>
      <c r="B24" s="51"/>
      <c r="C24" s="53">
        <v>0</v>
      </c>
      <c r="D24" s="58">
        <v>1</v>
      </c>
      <c r="E24" s="23">
        <f t="shared" si="0"/>
        <v>0.5</v>
      </c>
      <c r="H24" s="33"/>
      <c r="I24" s="40"/>
      <c r="J24" s="29"/>
      <c r="K24" s="32"/>
      <c r="L24" s="40"/>
      <c r="M24" s="29"/>
      <c r="N24" s="33"/>
      <c r="O24" s="40"/>
      <c r="P24" s="25"/>
    </row>
    <row r="25" spans="1:15" ht="15">
      <c r="A25" s="57" t="s">
        <v>65</v>
      </c>
      <c r="B25" s="51" t="s">
        <v>53</v>
      </c>
      <c r="C25" s="53">
        <v>0</v>
      </c>
      <c r="D25" s="23">
        <v>0</v>
      </c>
      <c r="E25" s="23">
        <f t="shared" si="0"/>
        <v>0</v>
      </c>
      <c r="H25" s="33"/>
      <c r="I25" s="40"/>
      <c r="J25" s="29"/>
      <c r="K25" s="32"/>
      <c r="L25" s="40"/>
      <c r="M25" s="29"/>
      <c r="N25" s="33"/>
      <c r="O25" s="40"/>
    </row>
    <row r="26" spans="1:15" ht="15" customHeight="1">
      <c r="A26" s="57" t="s">
        <v>17</v>
      </c>
      <c r="B26" s="51"/>
      <c r="C26" s="53">
        <v>0</v>
      </c>
      <c r="D26" s="23">
        <v>6</v>
      </c>
      <c r="E26" s="23">
        <f t="shared" si="0"/>
        <v>3</v>
      </c>
      <c r="H26" s="33"/>
      <c r="I26" s="40"/>
      <c r="J26" s="29"/>
      <c r="K26" s="32"/>
      <c r="L26" s="40"/>
      <c r="M26" s="29"/>
      <c r="N26" s="33"/>
      <c r="O26" s="40"/>
    </row>
    <row r="27" spans="1:15" ht="15" customHeight="1">
      <c r="A27" s="57" t="s">
        <v>61</v>
      </c>
      <c r="B27" s="51" t="s">
        <v>53</v>
      </c>
      <c r="C27" s="53">
        <v>116</v>
      </c>
      <c r="D27" s="58">
        <v>2</v>
      </c>
      <c r="E27" s="23">
        <f t="shared" si="0"/>
        <v>59</v>
      </c>
      <c r="H27" s="33"/>
      <c r="I27" s="40"/>
      <c r="J27" s="29"/>
      <c r="K27" s="32"/>
      <c r="L27" s="40"/>
      <c r="M27" s="29"/>
      <c r="N27" s="33"/>
      <c r="O27" s="40"/>
    </row>
    <row r="28" spans="1:15" ht="15" customHeight="1">
      <c r="A28" s="57" t="s">
        <v>54</v>
      </c>
      <c r="B28" s="51" t="s">
        <v>53</v>
      </c>
      <c r="C28" s="53">
        <v>0</v>
      </c>
      <c r="D28" s="23">
        <v>0</v>
      </c>
      <c r="E28" s="23">
        <f t="shared" si="0"/>
        <v>0</v>
      </c>
      <c r="H28" s="33"/>
      <c r="I28" s="40"/>
      <c r="J28" s="29"/>
      <c r="K28" s="33"/>
      <c r="L28" s="40"/>
      <c r="M28" s="29"/>
      <c r="N28" s="33"/>
      <c r="O28" s="40"/>
    </row>
    <row r="29" spans="1:15" ht="15" customHeight="1">
      <c r="A29" s="57" t="s">
        <v>55</v>
      </c>
      <c r="B29" s="51" t="s">
        <v>53</v>
      </c>
      <c r="C29" s="53">
        <v>0</v>
      </c>
      <c r="D29" s="58">
        <v>6</v>
      </c>
      <c r="E29" s="23">
        <f t="shared" si="0"/>
        <v>3</v>
      </c>
      <c r="H29" s="33"/>
      <c r="I29" s="40"/>
      <c r="J29" s="29"/>
      <c r="K29" s="33"/>
      <c r="L29" s="40"/>
      <c r="M29" s="29"/>
      <c r="N29" s="33"/>
      <c r="O29" s="40"/>
    </row>
    <row r="30" spans="1:15" ht="15" customHeight="1">
      <c r="A30" s="57" t="s">
        <v>18</v>
      </c>
      <c r="B30" s="51"/>
      <c r="C30" s="53">
        <v>20</v>
      </c>
      <c r="D30" s="23">
        <v>27</v>
      </c>
      <c r="E30" s="23">
        <f t="shared" si="0"/>
        <v>23.5</v>
      </c>
      <c r="H30" s="33"/>
      <c r="I30" s="40"/>
      <c r="J30" s="29"/>
      <c r="K30" s="33"/>
      <c r="L30" s="40"/>
      <c r="M30" s="29"/>
      <c r="N30" s="33"/>
      <c r="O30" s="40"/>
    </row>
    <row r="31" spans="1:15" ht="15" customHeight="1">
      <c r="A31" s="57" t="s">
        <v>52</v>
      </c>
      <c r="B31" s="51"/>
      <c r="C31" s="11">
        <v>0</v>
      </c>
      <c r="D31" s="11">
        <v>28</v>
      </c>
      <c r="E31" s="11">
        <f t="shared" si="0"/>
        <v>14</v>
      </c>
      <c r="H31" s="41"/>
      <c r="I31" s="44"/>
      <c r="J31" s="38"/>
      <c r="K31" s="33"/>
      <c r="L31" s="40"/>
      <c r="M31" s="29"/>
      <c r="N31" s="33"/>
      <c r="O31" s="40"/>
    </row>
    <row r="32" spans="1:15" ht="15" customHeight="1">
      <c r="A32" s="52" t="s">
        <v>2</v>
      </c>
      <c r="B32" s="52"/>
      <c r="C32" s="3">
        <f>SUM(C5:C31)</f>
        <v>1807</v>
      </c>
      <c r="D32" s="26">
        <v>2290</v>
      </c>
      <c r="E32" s="26">
        <f>SUM(E5:E31)</f>
        <v>2048.5</v>
      </c>
      <c r="H32" s="36"/>
      <c r="I32" s="39"/>
      <c r="J32" s="38"/>
      <c r="K32" s="42"/>
      <c r="L32" s="43"/>
      <c r="M32" s="38"/>
      <c r="N32" s="42"/>
      <c r="O32" s="43"/>
    </row>
    <row r="33" spans="1:15" ht="15" customHeight="1">
      <c r="A33" s="25"/>
      <c r="H33" s="38"/>
      <c r="I33" s="38"/>
      <c r="J33" s="38"/>
      <c r="K33" s="41"/>
      <c r="L33" s="44"/>
      <c r="M33" s="38"/>
      <c r="N33" s="41"/>
      <c r="O33" s="44"/>
    </row>
    <row r="34" spans="1:15" ht="15" customHeight="1">
      <c r="A34" s="60" t="s">
        <v>67</v>
      </c>
      <c r="B34" s="60"/>
      <c r="C34" s="60"/>
      <c r="D34" s="60"/>
      <c r="E34" s="60"/>
      <c r="H34" s="48"/>
      <c r="I34" s="38"/>
      <c r="J34" s="38"/>
      <c r="K34" s="36"/>
      <c r="L34" s="39"/>
      <c r="M34" s="38"/>
      <c r="N34" s="36"/>
      <c r="O34" s="39"/>
    </row>
    <row r="35" spans="1:15" ht="15" customHeight="1">
      <c r="A35" s="60"/>
      <c r="B35" s="60"/>
      <c r="C35" s="60"/>
      <c r="D35" s="60"/>
      <c r="E35" s="60"/>
      <c r="F35" s="48"/>
      <c r="G35" s="48"/>
      <c r="H35" s="48"/>
      <c r="I35" s="38"/>
      <c r="J35" s="38"/>
      <c r="K35" s="38"/>
      <c r="L35" s="38"/>
      <c r="M35" s="38"/>
      <c r="N35" s="38"/>
      <c r="O35" s="38"/>
    </row>
    <row r="36" spans="1:15" s="54" customFormat="1" ht="15">
      <c r="A36" s="60"/>
      <c r="B36" s="60"/>
      <c r="C36" s="60"/>
      <c r="D36" s="60"/>
      <c r="E36" s="60"/>
      <c r="F36" s="48"/>
      <c r="G36" s="48"/>
      <c r="H36" s="48"/>
      <c r="I36" s="38"/>
      <c r="J36" s="38"/>
      <c r="K36" s="38"/>
      <c r="L36" s="38"/>
      <c r="M36" s="38"/>
      <c r="N36" s="38"/>
      <c r="O36" s="38"/>
    </row>
    <row r="37" spans="1:15" s="54" customFormat="1" ht="15">
      <c r="A37" s="60"/>
      <c r="B37" s="60"/>
      <c r="C37" s="60"/>
      <c r="D37" s="60"/>
      <c r="E37" s="60"/>
      <c r="F37" s="48"/>
      <c r="G37" s="48"/>
      <c r="H37" s="38"/>
      <c r="I37" s="38"/>
      <c r="J37" s="38"/>
      <c r="K37" s="38"/>
      <c r="L37" s="38"/>
      <c r="M37" s="38"/>
      <c r="N37" s="38"/>
      <c r="O37" s="38"/>
    </row>
    <row r="38" spans="1:15" s="54" customFormat="1" ht="15">
      <c r="A38" s="60"/>
      <c r="B38" s="60"/>
      <c r="C38" s="60"/>
      <c r="D38" s="60"/>
      <c r="E38" s="60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60"/>
      <c r="B39" s="60"/>
      <c r="C39" s="60"/>
      <c r="D39" s="60"/>
      <c r="E39" s="60"/>
      <c r="H39" s="45"/>
      <c r="I39" s="45"/>
      <c r="J39" s="45"/>
      <c r="K39" s="38"/>
      <c r="L39" s="38"/>
      <c r="M39" s="38"/>
      <c r="N39" s="38"/>
      <c r="O39" s="38"/>
    </row>
    <row r="40" spans="1:15" ht="15">
      <c r="A40" s="60"/>
      <c r="B40" s="60"/>
      <c r="C40" s="60"/>
      <c r="D40" s="60"/>
      <c r="E40" s="60"/>
      <c r="H40" s="45"/>
      <c r="I40" s="45"/>
      <c r="J40" s="45"/>
      <c r="K40" s="45"/>
      <c r="L40" s="45"/>
      <c r="M40" s="45"/>
      <c r="N40" s="45"/>
      <c r="O40" s="45"/>
    </row>
    <row r="41" spans="1:15" ht="15">
      <c r="A41" s="60"/>
      <c r="B41" s="60"/>
      <c r="C41" s="60"/>
      <c r="D41" s="60"/>
      <c r="E41" s="60"/>
      <c r="K41" s="45"/>
      <c r="L41" s="45"/>
      <c r="M41" s="45"/>
      <c r="N41" s="45"/>
      <c r="O41" s="45"/>
    </row>
    <row r="42" spans="1:5" ht="15">
      <c r="A42" s="60"/>
      <c r="B42" s="60"/>
      <c r="C42" s="60"/>
      <c r="D42" s="60"/>
      <c r="E42" s="60"/>
    </row>
    <row r="43" spans="1:5" ht="15">
      <c r="A43" s="60"/>
      <c r="B43" s="60"/>
      <c r="C43" s="60"/>
      <c r="D43" s="60"/>
      <c r="E43" s="60"/>
    </row>
    <row r="44" ht="15">
      <c r="A44" s="8" t="s">
        <v>68</v>
      </c>
    </row>
    <row r="45" ht="15">
      <c r="A45" s="9" t="s">
        <v>51</v>
      </c>
    </row>
  </sheetData>
  <sheetProtection/>
  <mergeCells count="1">
    <mergeCell ref="A34:E43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F6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3.00390625" style="0" bestFit="1" customWidth="1"/>
    <col min="2" max="2" width="12.421875" style="19" bestFit="1" customWidth="1"/>
    <col min="3" max="3" width="9.140625" style="25" customWidth="1"/>
    <col min="5" max="5" width="13.28125" style="0" bestFit="1" customWidth="1"/>
  </cols>
  <sheetData>
    <row r="1" ht="15">
      <c r="A1" s="1" t="s">
        <v>0</v>
      </c>
    </row>
    <row r="2" ht="15">
      <c r="A2" s="1" t="s">
        <v>49</v>
      </c>
    </row>
    <row r="3" ht="15.75" thickBot="1"/>
    <row r="4" spans="1:3" ht="15.75" thickBot="1">
      <c r="A4" s="21" t="s">
        <v>69</v>
      </c>
      <c r="B4" s="22" t="s">
        <v>30</v>
      </c>
      <c r="C4"/>
    </row>
    <row r="5" spans="1:3" ht="15">
      <c r="A5" s="12" t="s">
        <v>40</v>
      </c>
      <c r="B5" s="13">
        <v>245</v>
      </c>
      <c r="C5"/>
    </row>
    <row r="6" spans="1:3" ht="15">
      <c r="A6" s="28" t="s">
        <v>45</v>
      </c>
      <c r="B6" s="13">
        <v>149</v>
      </c>
      <c r="C6"/>
    </row>
    <row r="7" spans="1:3" ht="15">
      <c r="A7" s="28" t="s">
        <v>41</v>
      </c>
      <c r="B7" s="13">
        <v>135</v>
      </c>
      <c r="C7"/>
    </row>
    <row r="8" spans="1:3" ht="15">
      <c r="A8" s="28" t="s">
        <v>42</v>
      </c>
      <c r="B8" s="13">
        <v>128</v>
      </c>
      <c r="C8"/>
    </row>
    <row r="9" spans="1:3" ht="15">
      <c r="A9" s="28" t="s">
        <v>44</v>
      </c>
      <c r="B9" s="13">
        <v>115</v>
      </c>
      <c r="C9"/>
    </row>
    <row r="10" spans="1:3" ht="15">
      <c r="A10" s="28" t="s">
        <v>43</v>
      </c>
      <c r="B10" s="13">
        <v>104</v>
      </c>
      <c r="C10"/>
    </row>
    <row r="11" spans="1:3" ht="15">
      <c r="A11" s="28" t="s">
        <v>39</v>
      </c>
      <c r="B11" s="13">
        <v>74</v>
      </c>
      <c r="C11"/>
    </row>
    <row r="12" spans="1:3" ht="15">
      <c r="A12" s="24" t="s">
        <v>46</v>
      </c>
      <c r="B12" s="13">
        <v>72</v>
      </c>
      <c r="C12"/>
    </row>
    <row r="13" spans="1:3" ht="15">
      <c r="A13" s="12" t="s">
        <v>47</v>
      </c>
      <c r="B13" s="13">
        <v>70</v>
      </c>
      <c r="C13"/>
    </row>
    <row r="14" spans="1:3" ht="15">
      <c r="A14" s="24" t="s">
        <v>48</v>
      </c>
      <c r="B14" s="13">
        <v>66</v>
      </c>
      <c r="C14"/>
    </row>
    <row r="15" spans="1:6" s="25" customFormat="1" ht="15">
      <c r="A15" s="8"/>
      <c r="B15" s="16"/>
      <c r="E15"/>
      <c r="F15"/>
    </row>
    <row r="16" spans="2:3" ht="15">
      <c r="B16" s="20" t="s">
        <v>19</v>
      </c>
      <c r="C16"/>
    </row>
    <row r="17" spans="1:3" ht="15">
      <c r="A17" s="14"/>
      <c r="B17" s="15"/>
      <c r="C17"/>
    </row>
    <row r="18" spans="1:3" ht="15">
      <c r="A18" s="7"/>
      <c r="C18"/>
    </row>
    <row r="19" spans="1:3" ht="15">
      <c r="A19" s="8"/>
      <c r="C19"/>
    </row>
    <row r="20" spans="1:3" ht="15">
      <c r="A20" s="14"/>
      <c r="C20"/>
    </row>
    <row r="21" ht="15">
      <c r="C21"/>
    </row>
    <row r="22" spans="1:3" ht="15">
      <c r="A22" s="30"/>
      <c r="B22" s="31"/>
      <c r="C22"/>
    </row>
    <row r="23" spans="1:3" ht="15">
      <c r="A23" s="14"/>
      <c r="B23" s="31"/>
      <c r="C23"/>
    </row>
    <row r="24" spans="1:5" ht="15">
      <c r="A24" s="8"/>
      <c r="B24" s="31"/>
      <c r="C24"/>
      <c r="E24" s="47"/>
    </row>
    <row r="25" spans="1:3" ht="15">
      <c r="A25" s="8"/>
      <c r="B25" s="31"/>
      <c r="C25"/>
    </row>
    <row r="26" spans="1:3" ht="15">
      <c r="A26" s="8"/>
      <c r="B26" s="31"/>
      <c r="C26"/>
    </row>
    <row r="27" spans="1:3" ht="15">
      <c r="A27" s="8"/>
      <c r="B27" s="31"/>
      <c r="C27"/>
    </row>
    <row r="28" spans="1:3" ht="15">
      <c r="A28" s="14"/>
      <c r="B28" s="31"/>
      <c r="C28"/>
    </row>
    <row r="29" spans="1:3" ht="15">
      <c r="A29" s="32"/>
      <c r="B29" s="31"/>
      <c r="C29"/>
    </row>
    <row r="30" spans="1:3" ht="15">
      <c r="A30" s="32"/>
      <c r="B30" s="31"/>
      <c r="C30"/>
    </row>
    <row r="31" spans="1:3" ht="15">
      <c r="A31" s="32"/>
      <c r="B31" s="31"/>
      <c r="C31"/>
    </row>
    <row r="32" spans="1:3" ht="15">
      <c r="A32" s="14"/>
      <c r="B32" s="31"/>
      <c r="C32"/>
    </row>
    <row r="33" spans="1:3" ht="15">
      <c r="A33" s="32"/>
      <c r="B33" s="31"/>
      <c r="C33"/>
    </row>
    <row r="34" spans="1:3" ht="15">
      <c r="A34" s="8"/>
      <c r="B34" s="31"/>
      <c r="C34"/>
    </row>
    <row r="35" spans="1:3" ht="15">
      <c r="A35" s="14"/>
      <c r="B35" s="31"/>
      <c r="C35"/>
    </row>
    <row r="36" spans="1:3" ht="15">
      <c r="A36" s="8"/>
      <c r="B36" s="31"/>
      <c r="C36"/>
    </row>
    <row r="37" spans="1:3" ht="15">
      <c r="A37" s="8"/>
      <c r="B37" s="31"/>
      <c r="C37"/>
    </row>
    <row r="38" spans="1:3" ht="15">
      <c r="A38" s="8"/>
      <c r="B38" s="31"/>
      <c r="C38"/>
    </row>
    <row r="39" spans="1:3" ht="15">
      <c r="A39" s="32"/>
      <c r="B39" s="31"/>
      <c r="C39"/>
    </row>
    <row r="40" spans="1:3" ht="15">
      <c r="A40" s="8"/>
      <c r="B40" s="31"/>
      <c r="C40"/>
    </row>
    <row r="41" spans="1:3" ht="15">
      <c r="A41" s="14"/>
      <c r="B41" s="31"/>
      <c r="C41"/>
    </row>
    <row r="42" spans="1:3" ht="15">
      <c r="A42" s="8"/>
      <c r="B42" s="31"/>
      <c r="C42"/>
    </row>
    <row r="43" spans="1:3" ht="15">
      <c r="A43" s="8"/>
      <c r="B43" s="31"/>
      <c r="C43"/>
    </row>
    <row r="44" spans="1:3" ht="15">
      <c r="A44" s="8"/>
      <c r="B44" s="31"/>
      <c r="C44"/>
    </row>
    <row r="45" spans="1:3" ht="15">
      <c r="A45" s="29"/>
      <c r="B45" s="31"/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ht="15">
      <c r="C51"/>
    </row>
    <row r="52" ht="15">
      <c r="C52"/>
    </row>
    <row r="53" ht="15">
      <c r="C53"/>
    </row>
    <row r="54" ht="15">
      <c r="C54"/>
    </row>
    <row r="55" ht="15">
      <c r="C55"/>
    </row>
    <row r="56" ht="15">
      <c r="C56"/>
    </row>
    <row r="57" ht="15">
      <c r="C57"/>
    </row>
    <row r="58" ht="15">
      <c r="C58"/>
    </row>
    <row r="59" ht="15">
      <c r="C59"/>
    </row>
    <row r="60" ht="15">
      <c r="C60"/>
    </row>
    <row r="61" ht="15">
      <c r="C61"/>
    </row>
    <row r="62" ht="15">
      <c r="C62"/>
    </row>
    <row r="63" ht="15">
      <c r="C63"/>
    </row>
    <row r="64" ht="15">
      <c r="C64"/>
    </row>
    <row r="65" ht="15">
      <c r="C65"/>
    </row>
    <row r="66" ht="15">
      <c r="C66"/>
    </row>
    <row r="67" ht="15">
      <c r="C67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Natasha Borali</cp:lastModifiedBy>
  <dcterms:created xsi:type="dcterms:W3CDTF">2015-01-14T17:57:51Z</dcterms:created>
  <dcterms:modified xsi:type="dcterms:W3CDTF">2017-04-27T14:57:02Z</dcterms:modified>
  <cp:category/>
  <cp:version/>
  <cp:contentType/>
  <cp:contentStatus/>
</cp:coreProperties>
</file>